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운영\입찰\24년\23년 1층 판매시설 출입문 및 방풍실 자동문 설치 건\"/>
    </mc:Choice>
  </mc:AlternateContent>
  <xr:revisionPtr revIDLastSave="0" documentId="13_ncr:1_{EB289F6F-33B6-4A9E-9EE3-A7E683A0D9F6}" xr6:coauthVersionLast="47" xr6:coauthVersionMax="47" xr10:uidLastSave="{00000000-0000-0000-0000-000000000000}"/>
  <bookViews>
    <workbookView xWindow="31425" yWindow="1635" windowWidth="21600" windowHeight="11295" xr2:uid="{00000000-000D-0000-FFFF-FFFF00000000}"/>
  </bookViews>
  <sheets>
    <sheet name="Sheet1 (2)" sheetId="2" r:id="rId1"/>
  </sheets>
  <definedNames>
    <definedName name="_xlnm.Print_Area" localSheetId="0">'Sheet1 (2)'!$A$1:$I$54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G45" i="2" l="1"/>
  <c r="G33" i="2"/>
  <c r="G21" i="2"/>
  <c r="G12" i="2"/>
  <c r="G22" i="2" s="1"/>
  <c r="G13" i="2"/>
  <c r="G14" i="2"/>
  <c r="G15" i="2"/>
  <c r="G16" i="2"/>
  <c r="G17" i="2"/>
  <c r="G18" i="2"/>
  <c r="G19" i="2"/>
  <c r="G20" i="2"/>
  <c r="G50" i="2" l="1"/>
  <c r="G49" i="2"/>
  <c r="G48" i="2"/>
  <c r="G53" i="2" s="1"/>
  <c r="G44" i="2"/>
  <c r="G43" i="2"/>
  <c r="G42" i="2"/>
  <c r="G41" i="2"/>
  <c r="G40" i="2"/>
  <c r="G38" i="2"/>
  <c r="G37" i="2"/>
  <c r="G36" i="2"/>
  <c r="G32" i="2"/>
  <c r="G31" i="2"/>
  <c r="G30" i="2"/>
  <c r="G29" i="2"/>
  <c r="G28" i="2"/>
  <c r="G27" i="2"/>
  <c r="G26" i="2"/>
  <c r="G25" i="2"/>
  <c r="G24" i="2"/>
  <c r="G46" i="2" l="1"/>
  <c r="G54" i="2" s="1"/>
  <c r="G34" i="2"/>
  <c r="H8" i="2" l="1"/>
  <c r="D8" i="2" s="1"/>
</calcChain>
</file>

<file path=xl/sharedStrings.xml><?xml version="1.0" encoding="utf-8"?>
<sst xmlns="http://schemas.openxmlformats.org/spreadsheetml/2006/main" count="104" uniqueCount="54">
  <si>
    <t>합계금액</t>
    <phoneticPr fontId="2" type="noConversion"/>
  </si>
  <si>
    <t>품명</t>
    <phoneticPr fontId="2" type="noConversion"/>
  </si>
  <si>
    <t>단위</t>
    <phoneticPr fontId="2" type="noConversion"/>
  </si>
  <si>
    <t>규격</t>
    <phoneticPr fontId="2" type="noConversion"/>
  </si>
  <si>
    <t>수량</t>
    <phoneticPr fontId="2" type="noConversion"/>
  </si>
  <si>
    <t>단가</t>
    <phoneticPr fontId="2" type="noConversion"/>
  </si>
  <si>
    <t>공급가액</t>
    <phoneticPr fontId="2" type="noConversion"/>
  </si>
  <si>
    <t>비 고</t>
    <phoneticPr fontId="2" type="noConversion"/>
  </si>
  <si>
    <t>내  역  서</t>
    <phoneticPr fontId="2" type="noConversion"/>
  </si>
  <si>
    <t>입찰명 :</t>
    <phoneticPr fontId="2" type="noConversion"/>
  </si>
  <si>
    <t>수   신 :</t>
    <phoneticPr fontId="2" type="noConversion"/>
  </si>
  <si>
    <t>날   짜 :</t>
    <phoneticPr fontId="2" type="noConversion"/>
  </si>
  <si>
    <t>장</t>
    <phoneticPr fontId="2" type="noConversion"/>
  </si>
  <si>
    <t>SET</t>
    <phoneticPr fontId="2" type="noConversion"/>
  </si>
  <si>
    <t>EA</t>
    <phoneticPr fontId="2" type="noConversion"/>
  </si>
  <si>
    <t>%</t>
    <phoneticPr fontId="2" type="noConversion"/>
  </si>
  <si>
    <t>분당수지 유타워 운영센터</t>
    <phoneticPr fontId="2" type="noConversion"/>
  </si>
  <si>
    <t xml:space="preserve">     합 계</t>
    <phoneticPr fontId="2" type="noConversion"/>
  </si>
  <si>
    <t>㎡</t>
  </si>
  <si>
    <t>식</t>
    <phoneticPr fontId="2" type="noConversion"/>
  </si>
  <si>
    <t xml:space="preserve">공가잡비 </t>
    <phoneticPr fontId="2" type="noConversion"/>
  </si>
  <si>
    <t>소계</t>
    <phoneticPr fontId="2" type="noConversion"/>
  </si>
  <si>
    <t>실버</t>
    <phoneticPr fontId="2" type="noConversion"/>
  </si>
  <si>
    <t xml:space="preserve">                   단위: 원/부가세 별도</t>
    <phoneticPr fontId="2" type="noConversion"/>
  </si>
  <si>
    <t>1. 1층 사계애 옆 공용 출입문</t>
    <phoneticPr fontId="2" type="noConversion"/>
  </si>
  <si>
    <t>1940*2450</t>
  </si>
  <si>
    <t>자동문 후레임</t>
    <phoneticPr fontId="13" type="noConversion"/>
  </si>
  <si>
    <t>가마지 도어</t>
    <phoneticPr fontId="13" type="noConversion"/>
  </si>
  <si>
    <t>자동문 기기</t>
    <phoneticPr fontId="2" type="noConversion"/>
  </si>
  <si>
    <t>소방 배터리</t>
    <phoneticPr fontId="2" type="noConversion"/>
  </si>
  <si>
    <t>불소도장</t>
    <phoneticPr fontId="2" type="noConversion"/>
  </si>
  <si>
    <t>철기비</t>
    <phoneticPr fontId="2" type="noConversion"/>
  </si>
  <si>
    <t>바닥 마감</t>
    <phoneticPr fontId="2" type="noConversion"/>
  </si>
  <si>
    <t>폐기물 처리</t>
    <phoneticPr fontId="2" type="noConversion"/>
  </si>
  <si>
    <t>개소</t>
    <phoneticPr fontId="2" type="noConversion"/>
  </si>
  <si>
    <t>식</t>
    <phoneticPr fontId="2" type="noConversion"/>
  </si>
  <si>
    <t>%</t>
    <phoneticPr fontId="2" type="noConversion"/>
  </si>
  <si>
    <t>8mm</t>
    <phoneticPr fontId="2" type="noConversion"/>
  </si>
  <si>
    <t>힉스 강화유리</t>
    <phoneticPr fontId="13" type="noConversion"/>
  </si>
  <si>
    <t>1945*2450</t>
    <phoneticPr fontId="2" type="noConversion"/>
  </si>
  <si>
    <t xml:space="preserve"> </t>
    <phoneticPr fontId="2" type="noConversion"/>
  </si>
  <si>
    <t>2. 1층 에이스 부동산 옆 공용출입문</t>
    <phoneticPr fontId="2" type="noConversion"/>
  </si>
  <si>
    <t xml:space="preserve">3.1층 한성컴퓨터 옆 방풍실 문 </t>
    <phoneticPr fontId="2" type="noConversion"/>
  </si>
  <si>
    <t>2360*2580</t>
    <phoneticPr fontId="2" type="noConversion"/>
  </si>
  <si>
    <t>2360*2580</t>
    <phoneticPr fontId="2" type="noConversion"/>
  </si>
  <si>
    <t>4. 지식 정문 공용 출입문 수리</t>
    <phoneticPr fontId="2" type="noConversion"/>
  </si>
  <si>
    <t>보조키 장착</t>
    <phoneticPr fontId="2" type="noConversion"/>
  </si>
  <si>
    <t>힌지 교체 및 수리</t>
    <phoneticPr fontId="2" type="noConversion"/>
  </si>
  <si>
    <t>상부키</t>
    <phoneticPr fontId="2" type="noConversion"/>
  </si>
  <si>
    <t>하부키</t>
    <phoneticPr fontId="2" type="noConversion"/>
  </si>
  <si>
    <t>개소</t>
    <phoneticPr fontId="2" type="noConversion"/>
  </si>
  <si>
    <t>힌지 교체 자재는 유타워에서 구매하여 지급자재 사용</t>
    <phoneticPr fontId="2" type="noConversion"/>
  </si>
  <si>
    <t>2024년    월      일</t>
    <phoneticPr fontId="2" type="noConversion"/>
  </si>
  <si>
    <t>1층 판매시설 자동문 설치 및 지식 정문 힌지교체 및 수리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</si>
</sst>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DBNum4][$-412]General\ &quot;원&quot;&quot;정&quot;"/>
    <numFmt numFmtId="177" formatCode="_-* #,##0_-;\-* #,##0_-;_-* &quot;-&quot;?_-;_-@_-"/>
  </numFmts>
  <fonts count="1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HY신명조"/>
      <family val="1"/>
      <charset val="129"/>
    </font>
    <font>
      <sz val="10"/>
      <name val="돋움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12"/>
      <name val="맑은 고딕"/>
      <family val="3"/>
      <charset val="129"/>
    </font>
    <font>
      <b/>
      <sz val="18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14" xfId="0" applyFont="1" applyFill="1" applyBorder="1">
      <alignment vertical="center"/>
    </xf>
    <xf numFmtId="41" fontId="10" fillId="2" borderId="14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1" fontId="5" fillId="3" borderId="2" xfId="1" applyFont="1" applyFill="1" applyBorder="1" applyAlignment="1">
      <alignment horizontal="center" vertical="center"/>
    </xf>
    <xf numFmtId="41" fontId="5" fillId="3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177" fontId="10" fillId="2" borderId="15" xfId="0" applyNumberFormat="1" applyFont="1" applyFill="1" applyBorder="1" applyAlignment="1">
      <alignment horizontal="center" vertical="center"/>
    </xf>
    <xf numFmtId="177" fontId="10" fillId="2" borderId="16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shrinkToFit="1"/>
    </xf>
    <xf numFmtId="177" fontId="10" fillId="4" borderId="4" xfId="0" applyNumberFormat="1" applyFont="1" applyFill="1" applyBorder="1" applyAlignment="1">
      <alignment horizontal="center" vertical="center"/>
    </xf>
    <xf numFmtId="177" fontId="10" fillId="4" borderId="5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41" fontId="7" fillId="0" borderId="6" xfId="2" applyNumberFormat="1" applyFont="1" applyBorder="1" applyAlignment="1">
      <alignment horizontal="left" vertical="center"/>
    </xf>
    <xf numFmtId="41" fontId="7" fillId="0" borderId="7" xfId="2" applyNumberFormat="1" applyFont="1" applyBorder="1" applyAlignment="1">
      <alignment horizontal="left" vertical="center"/>
    </xf>
    <xf numFmtId="41" fontId="7" fillId="0" borderId="2" xfId="2" applyNumberFormat="1" applyFont="1" applyBorder="1" applyAlignment="1">
      <alignment horizontal="left" vertical="center"/>
    </xf>
    <xf numFmtId="41" fontId="7" fillId="0" borderId="3" xfId="2" applyNumberFormat="1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8" xfId="0" applyFont="1" applyBorder="1">
      <alignment vertical="center"/>
    </xf>
    <xf numFmtId="0" fontId="5" fillId="0" borderId="27" xfId="0" applyFont="1" applyBorder="1">
      <alignment vertical="center"/>
    </xf>
    <xf numFmtId="14" fontId="5" fillId="0" borderId="0" xfId="0" applyNumberFormat="1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28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</cellXfs>
  <cellStyles count="3">
    <cellStyle name="쉼표 [0]" xfId="1" builtinId="6"/>
    <cellStyle name="통화 [0]" xfId="2" builtinId="7"/>
    <cellStyle name="표준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7F3E-F399-4FC3-9AFE-2B4ED63EEEB7}">
  <sheetPr>
    <pageSetUpPr fitToPage="1"/>
  </sheetPr>
  <dimension ref="A1:O63"/>
  <sheetViews>
    <sheetView tabSelected="1" view="pageBreakPreview" zoomScaleNormal="130" zoomScaleSheetLayoutView="100" workbookViewId="0">
      <selection activeCell="K16" sqref="K15:K16"/>
    </sheetView>
  </sheetViews>
  <sheetFormatPr defaultColWidth="8.88671875" defaultRowHeight="12" x14ac:dyDescent="0.15"/>
  <cols>
    <col min="1" max="1" width="7.6640625" style="2" customWidth="1"/>
    <col min="2" max="2" width="17.21875" style="2" customWidth="1"/>
    <col min="3" max="3" width="13.5546875" style="2" customWidth="1"/>
    <col min="4" max="4" width="6.6640625" style="2" customWidth="1"/>
    <col min="5" max="5" width="6.77734375" style="2" customWidth="1"/>
    <col min="6" max="6" width="10" style="2" customWidth="1"/>
    <col min="7" max="7" width="13.21875" style="2" customWidth="1"/>
    <col min="8" max="8" width="6.88671875" style="2" customWidth="1"/>
    <col min="9" max="9" width="6.77734375" style="2" customWidth="1"/>
    <col min="10" max="16384" width="8.88671875" style="2"/>
  </cols>
  <sheetData>
    <row r="1" spans="1:9" ht="28.5" customHeight="1" thickTop="1" x14ac:dyDescent="0.15">
      <c r="A1" s="58" t="s">
        <v>8</v>
      </c>
      <c r="B1" s="59"/>
      <c r="C1" s="59"/>
      <c r="D1" s="59"/>
      <c r="E1" s="59"/>
      <c r="F1" s="59"/>
      <c r="G1" s="59"/>
      <c r="H1" s="59"/>
      <c r="I1" s="60"/>
    </row>
    <row r="2" spans="1:9" ht="12" customHeight="1" x14ac:dyDescent="0.15">
      <c r="A2" s="61"/>
      <c r="B2" s="62"/>
      <c r="C2" s="62"/>
      <c r="D2" s="62"/>
      <c r="E2" s="62"/>
      <c r="F2" s="62"/>
      <c r="G2" s="62"/>
      <c r="H2" s="62"/>
      <c r="I2" s="63"/>
    </row>
    <row r="3" spans="1:9" ht="18.95" customHeight="1" x14ac:dyDescent="0.15">
      <c r="A3" s="64" t="s">
        <v>11</v>
      </c>
      <c r="B3" s="65" t="s">
        <v>52</v>
      </c>
      <c r="C3" s="65"/>
      <c r="D3" s="65"/>
      <c r="E3" s="66"/>
      <c r="F3" s="67"/>
      <c r="G3" s="67"/>
      <c r="H3" s="67"/>
      <c r="I3" s="68"/>
    </row>
    <row r="4" spans="1:9" ht="18.95" customHeight="1" x14ac:dyDescent="0.15">
      <c r="A4" s="64" t="s">
        <v>10</v>
      </c>
      <c r="B4" s="69" t="s">
        <v>16</v>
      </c>
      <c r="C4" s="69"/>
      <c r="D4" s="69"/>
      <c r="E4" s="67"/>
      <c r="F4" s="67"/>
      <c r="G4" s="67"/>
      <c r="H4" s="67"/>
      <c r="I4" s="68"/>
    </row>
    <row r="5" spans="1:9" ht="19.5" customHeight="1" x14ac:dyDescent="0.15">
      <c r="A5" s="64" t="s">
        <v>9</v>
      </c>
      <c r="B5" s="70" t="s">
        <v>53</v>
      </c>
      <c r="C5" s="70"/>
      <c r="D5" s="70"/>
      <c r="E5" s="70"/>
      <c r="F5" s="70"/>
      <c r="G5" s="71"/>
      <c r="H5" s="71"/>
      <c r="I5" s="72"/>
    </row>
    <row r="6" spans="1:9" ht="15.95" customHeight="1" x14ac:dyDescent="0.15">
      <c r="A6" s="64"/>
      <c r="B6" s="73"/>
      <c r="C6" s="73"/>
      <c r="D6" s="73"/>
      <c r="E6" s="73"/>
      <c r="F6" s="74"/>
      <c r="G6" s="71"/>
      <c r="H6" s="71"/>
      <c r="I6" s="72"/>
    </row>
    <row r="7" spans="1:9" ht="24" customHeight="1" thickBot="1" x14ac:dyDescent="0.2">
      <c r="A7" s="75"/>
      <c r="B7" s="76"/>
      <c r="C7" s="76"/>
      <c r="D7" s="73"/>
      <c r="E7" s="73"/>
      <c r="F7" s="74"/>
      <c r="G7" s="44" t="s">
        <v>23</v>
      </c>
      <c r="H7" s="45"/>
      <c r="I7" s="77"/>
    </row>
    <row r="8" spans="1:9" ht="18" customHeight="1" thickTop="1" x14ac:dyDescent="0.15">
      <c r="A8" s="46" t="s">
        <v>0</v>
      </c>
      <c r="B8" s="47"/>
      <c r="C8" s="48"/>
      <c r="D8" s="52">
        <f>H8</f>
        <v>0</v>
      </c>
      <c r="E8" s="52"/>
      <c r="F8" s="52"/>
      <c r="G8" s="52"/>
      <c r="H8" s="54">
        <f>G54</f>
        <v>0</v>
      </c>
      <c r="I8" s="55"/>
    </row>
    <row r="9" spans="1:9" ht="18" customHeight="1" x14ac:dyDescent="0.15">
      <c r="A9" s="49"/>
      <c r="B9" s="50"/>
      <c r="C9" s="51"/>
      <c r="D9" s="53"/>
      <c r="E9" s="53"/>
      <c r="F9" s="53"/>
      <c r="G9" s="53"/>
      <c r="H9" s="56"/>
      <c r="I9" s="57"/>
    </row>
    <row r="10" spans="1:9" ht="15.95" customHeight="1" x14ac:dyDescent="0.15">
      <c r="A10" s="40" t="s">
        <v>1</v>
      </c>
      <c r="B10" s="41"/>
      <c r="C10" s="3" t="s">
        <v>3</v>
      </c>
      <c r="D10" s="3" t="s">
        <v>2</v>
      </c>
      <c r="E10" s="3" t="s">
        <v>4</v>
      </c>
      <c r="F10" s="3" t="s">
        <v>5</v>
      </c>
      <c r="G10" s="3" t="s">
        <v>6</v>
      </c>
      <c r="H10" s="42" t="s">
        <v>7</v>
      </c>
      <c r="I10" s="43"/>
    </row>
    <row r="11" spans="1:9" ht="15.95" customHeight="1" x14ac:dyDescent="0.15">
      <c r="A11" s="35" t="s">
        <v>24</v>
      </c>
      <c r="B11" s="36"/>
      <c r="C11" s="6" t="s">
        <v>25</v>
      </c>
      <c r="D11" s="6"/>
      <c r="E11" s="6"/>
      <c r="F11" s="4"/>
      <c r="G11" s="5"/>
      <c r="H11" s="26"/>
      <c r="I11" s="27"/>
    </row>
    <row r="12" spans="1:9" ht="15.95" customHeight="1" x14ac:dyDescent="0.15">
      <c r="A12" s="78" t="s">
        <v>26</v>
      </c>
      <c r="B12" s="37"/>
      <c r="C12" s="6" t="s">
        <v>25</v>
      </c>
      <c r="D12" s="6" t="s">
        <v>34</v>
      </c>
      <c r="E12" s="6"/>
      <c r="F12" s="4">
        <v>0</v>
      </c>
      <c r="G12" s="5">
        <f t="shared" ref="G12:G20" si="0">F12*E12</f>
        <v>0</v>
      </c>
      <c r="H12" s="26"/>
      <c r="I12" s="27"/>
    </row>
    <row r="13" spans="1:9" ht="15.95" customHeight="1" x14ac:dyDescent="0.15">
      <c r="A13" s="78" t="s">
        <v>27</v>
      </c>
      <c r="B13" s="37"/>
      <c r="C13" s="6"/>
      <c r="D13" s="6" t="s">
        <v>12</v>
      </c>
      <c r="E13" s="6"/>
      <c r="F13" s="4">
        <v>0</v>
      </c>
      <c r="G13" s="5">
        <f t="shared" si="0"/>
        <v>0</v>
      </c>
      <c r="H13" s="26"/>
      <c r="I13" s="27"/>
    </row>
    <row r="14" spans="1:9" ht="15.95" customHeight="1" x14ac:dyDescent="0.15">
      <c r="A14" s="78" t="s">
        <v>38</v>
      </c>
      <c r="B14" s="37"/>
      <c r="C14" s="6" t="s">
        <v>37</v>
      </c>
      <c r="D14" s="6" t="s">
        <v>12</v>
      </c>
      <c r="E14" s="6"/>
      <c r="F14" s="4">
        <v>0</v>
      </c>
      <c r="G14" s="5">
        <f t="shared" si="0"/>
        <v>0</v>
      </c>
      <c r="H14" s="26"/>
      <c r="I14" s="27"/>
    </row>
    <row r="15" spans="1:9" ht="15.95" customHeight="1" x14ac:dyDescent="0.15">
      <c r="A15" s="78" t="s">
        <v>28</v>
      </c>
      <c r="B15" s="37"/>
      <c r="C15" s="6"/>
      <c r="D15" s="7" t="s">
        <v>13</v>
      </c>
      <c r="E15" s="6"/>
      <c r="F15" s="4">
        <v>0</v>
      </c>
      <c r="G15" s="5">
        <f t="shared" si="0"/>
        <v>0</v>
      </c>
      <c r="H15" s="26"/>
      <c r="I15" s="27"/>
    </row>
    <row r="16" spans="1:9" ht="15.95" customHeight="1" x14ac:dyDescent="0.15">
      <c r="A16" s="78" t="s">
        <v>29</v>
      </c>
      <c r="B16" s="37"/>
      <c r="C16" s="6"/>
      <c r="D16" s="6" t="s">
        <v>14</v>
      </c>
      <c r="E16" s="6"/>
      <c r="F16" s="4">
        <v>0</v>
      </c>
      <c r="G16" s="5">
        <f t="shared" si="0"/>
        <v>0</v>
      </c>
      <c r="H16" s="26"/>
      <c r="I16" s="27"/>
    </row>
    <row r="17" spans="1:9" ht="15.95" customHeight="1" x14ac:dyDescent="0.15">
      <c r="A17" s="78" t="s">
        <v>30</v>
      </c>
      <c r="B17" s="37"/>
      <c r="C17" s="6"/>
      <c r="D17" s="6" t="s">
        <v>19</v>
      </c>
      <c r="E17" s="6"/>
      <c r="F17" s="4">
        <v>0</v>
      </c>
      <c r="G17" s="5">
        <f t="shared" si="0"/>
        <v>0</v>
      </c>
      <c r="H17" s="26"/>
      <c r="I17" s="27"/>
    </row>
    <row r="18" spans="1:9" ht="15.95" customHeight="1" x14ac:dyDescent="0.15">
      <c r="A18" s="78" t="s">
        <v>31</v>
      </c>
      <c r="B18" s="37"/>
      <c r="C18" s="6"/>
      <c r="D18" s="6" t="s">
        <v>35</v>
      </c>
      <c r="E18" s="6"/>
      <c r="F18" s="4">
        <v>0</v>
      </c>
      <c r="G18" s="5">
        <f t="shared" si="0"/>
        <v>0</v>
      </c>
      <c r="H18" s="26"/>
      <c r="I18" s="27"/>
    </row>
    <row r="19" spans="1:9" ht="15.95" customHeight="1" x14ac:dyDescent="0.15">
      <c r="A19" s="78" t="s">
        <v>32</v>
      </c>
      <c r="B19" s="37"/>
      <c r="C19" s="6"/>
      <c r="D19" s="6" t="s">
        <v>35</v>
      </c>
      <c r="E19" s="6"/>
      <c r="F19" s="4">
        <v>0</v>
      </c>
      <c r="G19" s="5">
        <f t="shared" si="0"/>
        <v>0</v>
      </c>
      <c r="H19" s="26"/>
      <c r="I19" s="27"/>
    </row>
    <row r="20" spans="1:9" ht="15.95" customHeight="1" x14ac:dyDescent="0.15">
      <c r="A20" s="78" t="s">
        <v>33</v>
      </c>
      <c r="B20" s="37"/>
      <c r="C20" s="6"/>
      <c r="D20" s="6" t="s">
        <v>35</v>
      </c>
      <c r="E20" s="6"/>
      <c r="F20" s="4">
        <v>0</v>
      </c>
      <c r="G20" s="5">
        <f t="shared" si="0"/>
        <v>0</v>
      </c>
      <c r="H20" s="26"/>
      <c r="I20" s="27"/>
    </row>
    <row r="21" spans="1:9" ht="15.95" customHeight="1" x14ac:dyDescent="0.15">
      <c r="A21" s="78" t="s">
        <v>20</v>
      </c>
      <c r="B21" s="37"/>
      <c r="C21" s="6"/>
      <c r="D21" s="15" t="s">
        <v>36</v>
      </c>
      <c r="E21" s="6"/>
      <c r="F21" s="4">
        <v>0</v>
      </c>
      <c r="G21" s="5">
        <f>F21</f>
        <v>0</v>
      </c>
      <c r="H21" s="26"/>
      <c r="I21" s="27"/>
    </row>
    <row r="22" spans="1:9" ht="15.95" customHeight="1" x14ac:dyDescent="0.15">
      <c r="A22" s="20" t="s">
        <v>21</v>
      </c>
      <c r="B22" s="21"/>
      <c r="C22" s="12"/>
      <c r="D22" s="12"/>
      <c r="E22" s="12"/>
      <c r="F22" s="13"/>
      <c r="G22" s="14">
        <f>G12+G13+G14+G15+G16+G17+G18+G19+G20+G21</f>
        <v>0</v>
      </c>
      <c r="H22" s="22"/>
      <c r="I22" s="23"/>
    </row>
    <row r="23" spans="1:9" ht="15.95" customHeight="1" x14ac:dyDescent="0.15">
      <c r="A23" s="35" t="s">
        <v>41</v>
      </c>
      <c r="B23" s="36"/>
      <c r="C23" s="6" t="s">
        <v>39</v>
      </c>
      <c r="D23" s="6"/>
      <c r="E23" s="6"/>
      <c r="F23" s="4"/>
      <c r="G23" s="5"/>
      <c r="H23" s="26"/>
      <c r="I23" s="27"/>
    </row>
    <row r="24" spans="1:9" ht="15.95" customHeight="1" x14ac:dyDescent="0.15">
      <c r="A24" s="78" t="s">
        <v>26</v>
      </c>
      <c r="B24" s="37"/>
      <c r="C24" s="6" t="s">
        <v>39</v>
      </c>
      <c r="D24" s="6" t="s">
        <v>34</v>
      </c>
      <c r="E24" s="6"/>
      <c r="F24" s="4">
        <v>0</v>
      </c>
      <c r="G24" s="5">
        <f t="shared" ref="G24:G32" si="1">E24*F24</f>
        <v>0</v>
      </c>
      <c r="H24" s="26"/>
      <c r="I24" s="27"/>
    </row>
    <row r="25" spans="1:9" ht="15.95" customHeight="1" x14ac:dyDescent="0.15">
      <c r="A25" s="78" t="s">
        <v>27</v>
      </c>
      <c r="B25" s="37"/>
      <c r="C25" s="6"/>
      <c r="D25" s="6" t="s">
        <v>12</v>
      </c>
      <c r="E25" s="6"/>
      <c r="F25" s="4">
        <v>0</v>
      </c>
      <c r="G25" s="5">
        <f t="shared" si="1"/>
        <v>0</v>
      </c>
      <c r="H25" s="26"/>
      <c r="I25" s="27"/>
    </row>
    <row r="26" spans="1:9" ht="15.95" customHeight="1" x14ac:dyDescent="0.15">
      <c r="A26" s="78" t="s">
        <v>38</v>
      </c>
      <c r="B26" s="37"/>
      <c r="C26" s="6" t="s">
        <v>37</v>
      </c>
      <c r="D26" s="6" t="s">
        <v>12</v>
      </c>
      <c r="E26" s="6"/>
      <c r="F26" s="4">
        <v>0</v>
      </c>
      <c r="G26" s="5">
        <f t="shared" si="1"/>
        <v>0</v>
      </c>
      <c r="H26" s="26"/>
      <c r="I26" s="27"/>
    </row>
    <row r="27" spans="1:9" ht="15.95" customHeight="1" x14ac:dyDescent="0.15">
      <c r="A27" s="78" t="s">
        <v>28</v>
      </c>
      <c r="B27" s="37"/>
      <c r="C27" s="6"/>
      <c r="D27" s="7" t="s">
        <v>13</v>
      </c>
      <c r="E27" s="6"/>
      <c r="F27" s="4">
        <v>0</v>
      </c>
      <c r="G27" s="5">
        <f t="shared" si="1"/>
        <v>0</v>
      </c>
      <c r="H27" s="26"/>
      <c r="I27" s="27"/>
    </row>
    <row r="28" spans="1:9" ht="15.95" customHeight="1" x14ac:dyDescent="0.15">
      <c r="A28" s="78" t="s">
        <v>29</v>
      </c>
      <c r="B28" s="37"/>
      <c r="C28" s="6"/>
      <c r="D28" s="6" t="s">
        <v>14</v>
      </c>
      <c r="E28" s="6"/>
      <c r="F28" s="4">
        <v>0</v>
      </c>
      <c r="G28" s="5">
        <f t="shared" si="1"/>
        <v>0</v>
      </c>
      <c r="H28" s="26"/>
      <c r="I28" s="27"/>
    </row>
    <row r="29" spans="1:9" ht="15.95" customHeight="1" x14ac:dyDescent="0.15">
      <c r="A29" s="78" t="s">
        <v>30</v>
      </c>
      <c r="B29" s="37"/>
      <c r="C29" s="6" t="s">
        <v>22</v>
      </c>
      <c r="D29" s="6" t="s">
        <v>19</v>
      </c>
      <c r="E29" s="6"/>
      <c r="F29" s="4">
        <v>0</v>
      </c>
      <c r="G29" s="5">
        <f t="shared" si="1"/>
        <v>0</v>
      </c>
      <c r="H29" s="10"/>
      <c r="I29" s="11"/>
    </row>
    <row r="30" spans="1:9" ht="15.95" customHeight="1" x14ac:dyDescent="0.15">
      <c r="A30" s="78" t="s">
        <v>31</v>
      </c>
      <c r="B30" s="37"/>
      <c r="C30" s="6"/>
      <c r="D30" s="6" t="s">
        <v>35</v>
      </c>
      <c r="E30" s="6"/>
      <c r="F30" s="4">
        <v>0</v>
      </c>
      <c r="G30" s="5">
        <f t="shared" si="1"/>
        <v>0</v>
      </c>
      <c r="H30" s="38"/>
      <c r="I30" s="39"/>
    </row>
    <row r="31" spans="1:9" ht="15.95" customHeight="1" x14ac:dyDescent="0.15">
      <c r="A31" s="78" t="s">
        <v>32</v>
      </c>
      <c r="B31" s="37"/>
      <c r="C31" s="6"/>
      <c r="D31" s="6" t="s">
        <v>35</v>
      </c>
      <c r="E31" s="6"/>
      <c r="F31" s="4">
        <v>0</v>
      </c>
      <c r="G31" s="5">
        <f t="shared" si="1"/>
        <v>0</v>
      </c>
      <c r="H31" s="26"/>
      <c r="I31" s="27"/>
    </row>
    <row r="32" spans="1:9" ht="15.95" customHeight="1" x14ac:dyDescent="0.15">
      <c r="A32" s="78" t="s">
        <v>33</v>
      </c>
      <c r="B32" s="37"/>
      <c r="C32" s="6"/>
      <c r="D32" s="6" t="s">
        <v>35</v>
      </c>
      <c r="E32" s="6"/>
      <c r="F32" s="4">
        <v>0</v>
      </c>
      <c r="G32" s="5">
        <f t="shared" si="1"/>
        <v>0</v>
      </c>
      <c r="H32" s="26"/>
      <c r="I32" s="27"/>
    </row>
    <row r="33" spans="1:15" ht="15.95" customHeight="1" x14ac:dyDescent="0.15">
      <c r="A33" s="78" t="s">
        <v>20</v>
      </c>
      <c r="B33" s="37"/>
      <c r="C33" s="6"/>
      <c r="D33" s="15" t="s">
        <v>36</v>
      </c>
      <c r="E33" s="6"/>
      <c r="F33" s="4">
        <v>0</v>
      </c>
      <c r="G33" s="5">
        <f>F33</f>
        <v>0</v>
      </c>
      <c r="H33" s="26"/>
      <c r="I33" s="27"/>
    </row>
    <row r="34" spans="1:15" ht="15.95" customHeight="1" x14ac:dyDescent="0.15">
      <c r="A34" s="20" t="s">
        <v>21</v>
      </c>
      <c r="B34" s="21"/>
      <c r="C34" s="12"/>
      <c r="D34" s="12"/>
      <c r="E34" s="12"/>
      <c r="F34" s="13"/>
      <c r="G34" s="14">
        <f>SUM(G24:G33)</f>
        <v>0</v>
      </c>
      <c r="H34" s="22"/>
      <c r="I34" s="23"/>
    </row>
    <row r="35" spans="1:15" ht="15.95" customHeight="1" x14ac:dyDescent="0.15">
      <c r="A35" s="35" t="s">
        <v>42</v>
      </c>
      <c r="B35" s="36"/>
      <c r="C35" s="6" t="s">
        <v>43</v>
      </c>
      <c r="D35" s="6"/>
      <c r="E35" s="6"/>
      <c r="F35" s="4"/>
      <c r="G35" s="5"/>
      <c r="H35" s="26"/>
      <c r="I35" s="27"/>
    </row>
    <row r="36" spans="1:15" ht="15.95" customHeight="1" x14ac:dyDescent="0.15">
      <c r="A36" s="78" t="s">
        <v>26</v>
      </c>
      <c r="B36" s="37"/>
      <c r="C36" s="6" t="s">
        <v>44</v>
      </c>
      <c r="D36" s="6" t="s">
        <v>18</v>
      </c>
      <c r="E36" s="6"/>
      <c r="F36" s="4">
        <v>0</v>
      </c>
      <c r="G36" s="5">
        <f t="shared" ref="G36:G44" si="2">E36*F36</f>
        <v>0</v>
      </c>
      <c r="H36" s="26"/>
      <c r="I36" s="27"/>
    </row>
    <row r="37" spans="1:15" ht="15.95" customHeight="1" x14ac:dyDescent="0.15">
      <c r="A37" s="78" t="s">
        <v>27</v>
      </c>
      <c r="B37" s="37"/>
      <c r="C37" s="6"/>
      <c r="D37" s="6" t="s">
        <v>12</v>
      </c>
      <c r="E37" s="6"/>
      <c r="F37" s="4">
        <v>0</v>
      </c>
      <c r="G37" s="5">
        <f t="shared" si="2"/>
        <v>0</v>
      </c>
      <c r="H37" s="26"/>
      <c r="I37" s="27"/>
    </row>
    <row r="38" spans="1:15" ht="15.95" customHeight="1" x14ac:dyDescent="0.15">
      <c r="A38" s="78" t="s">
        <v>38</v>
      </c>
      <c r="B38" s="37"/>
      <c r="C38" s="6"/>
      <c r="D38" s="6" t="s">
        <v>12</v>
      </c>
      <c r="E38" s="6"/>
      <c r="F38" s="4">
        <v>0</v>
      </c>
      <c r="G38" s="5">
        <f t="shared" si="2"/>
        <v>0</v>
      </c>
      <c r="H38" s="26"/>
      <c r="I38" s="27"/>
    </row>
    <row r="39" spans="1:15" ht="15.95" customHeight="1" x14ac:dyDescent="0.15">
      <c r="A39" s="78" t="s">
        <v>28</v>
      </c>
      <c r="B39" s="37"/>
      <c r="C39" s="6"/>
      <c r="D39" s="7" t="s">
        <v>13</v>
      </c>
      <c r="E39" s="6"/>
      <c r="F39" s="4">
        <v>0</v>
      </c>
      <c r="G39" s="5">
        <f t="shared" si="2"/>
        <v>0</v>
      </c>
      <c r="H39" s="26"/>
      <c r="I39" s="27"/>
    </row>
    <row r="40" spans="1:15" ht="15.95" customHeight="1" x14ac:dyDescent="0.15">
      <c r="A40" s="78" t="s">
        <v>29</v>
      </c>
      <c r="B40" s="37"/>
      <c r="C40" s="6"/>
      <c r="D40" s="6" t="s">
        <v>14</v>
      </c>
      <c r="E40" s="6"/>
      <c r="F40" s="4">
        <v>0</v>
      </c>
      <c r="G40" s="5">
        <f t="shared" si="2"/>
        <v>0</v>
      </c>
      <c r="H40" s="26"/>
      <c r="I40" s="27"/>
    </row>
    <row r="41" spans="1:15" ht="15.95" customHeight="1" x14ac:dyDescent="0.15">
      <c r="A41" s="78" t="s">
        <v>30</v>
      </c>
      <c r="B41" s="37"/>
      <c r="C41" s="6"/>
      <c r="D41" s="6" t="s">
        <v>19</v>
      </c>
      <c r="E41" s="6"/>
      <c r="F41" s="4">
        <v>0</v>
      </c>
      <c r="G41" s="5">
        <f t="shared" si="2"/>
        <v>0</v>
      </c>
      <c r="H41" s="10"/>
      <c r="I41" s="11"/>
      <c r="O41" s="2" t="s">
        <v>40</v>
      </c>
    </row>
    <row r="42" spans="1:15" ht="15.95" customHeight="1" x14ac:dyDescent="0.15">
      <c r="A42" s="78" t="s">
        <v>31</v>
      </c>
      <c r="B42" s="37"/>
      <c r="C42" s="6"/>
      <c r="D42" s="6" t="s">
        <v>19</v>
      </c>
      <c r="E42" s="6"/>
      <c r="F42" s="4">
        <v>0</v>
      </c>
      <c r="G42" s="5">
        <f t="shared" si="2"/>
        <v>0</v>
      </c>
      <c r="H42" s="38"/>
      <c r="I42" s="39"/>
    </row>
    <row r="43" spans="1:15" ht="15.95" customHeight="1" x14ac:dyDescent="0.15">
      <c r="A43" s="78" t="s">
        <v>32</v>
      </c>
      <c r="B43" s="37"/>
      <c r="C43" s="6"/>
      <c r="D43" s="6" t="s">
        <v>19</v>
      </c>
      <c r="E43" s="6"/>
      <c r="F43" s="4">
        <v>0</v>
      </c>
      <c r="G43" s="5">
        <f t="shared" si="2"/>
        <v>0</v>
      </c>
      <c r="H43" s="26"/>
      <c r="I43" s="27"/>
    </row>
    <row r="44" spans="1:15" ht="15.95" customHeight="1" x14ac:dyDescent="0.15">
      <c r="A44" s="78" t="s">
        <v>33</v>
      </c>
      <c r="B44" s="37"/>
      <c r="C44" s="6"/>
      <c r="D44" s="6" t="s">
        <v>19</v>
      </c>
      <c r="E44" s="6"/>
      <c r="F44" s="4">
        <v>0</v>
      </c>
      <c r="G44" s="5">
        <f t="shared" si="2"/>
        <v>0</v>
      </c>
      <c r="H44" s="26"/>
      <c r="I44" s="27"/>
    </row>
    <row r="45" spans="1:15" ht="15.95" customHeight="1" x14ac:dyDescent="0.15">
      <c r="A45" s="78" t="s">
        <v>20</v>
      </c>
      <c r="B45" s="37"/>
      <c r="C45" s="6"/>
      <c r="D45" s="6" t="s">
        <v>15</v>
      </c>
      <c r="E45" s="6"/>
      <c r="F45" s="4">
        <v>0</v>
      </c>
      <c r="G45" s="5">
        <f>F45</f>
        <v>0</v>
      </c>
      <c r="H45" s="26"/>
      <c r="I45" s="27"/>
    </row>
    <row r="46" spans="1:15" ht="15.95" customHeight="1" x14ac:dyDescent="0.15">
      <c r="A46" s="20" t="s">
        <v>21</v>
      </c>
      <c r="B46" s="21"/>
      <c r="C46" s="12"/>
      <c r="D46" s="12"/>
      <c r="E46" s="12"/>
      <c r="F46" s="13"/>
      <c r="G46" s="14">
        <f>SUM(G36:G45)</f>
        <v>0</v>
      </c>
      <c r="H46" s="22"/>
      <c r="I46" s="23"/>
    </row>
    <row r="47" spans="1:15" ht="15.95" customHeight="1" x14ac:dyDescent="0.15">
      <c r="A47" s="35" t="s">
        <v>45</v>
      </c>
      <c r="B47" s="36"/>
      <c r="C47" s="6"/>
      <c r="D47" s="6"/>
      <c r="E47" s="6"/>
      <c r="F47" s="4"/>
      <c r="G47" s="5"/>
      <c r="H47" s="26"/>
      <c r="I47" s="27"/>
    </row>
    <row r="48" spans="1:15" ht="15.95" customHeight="1" x14ac:dyDescent="0.15">
      <c r="A48" s="24" t="s">
        <v>47</v>
      </c>
      <c r="B48" s="25"/>
      <c r="C48" s="6"/>
      <c r="D48" s="6" t="s">
        <v>50</v>
      </c>
      <c r="E48" s="6">
        <v>12</v>
      </c>
      <c r="F48" s="4">
        <v>0</v>
      </c>
      <c r="G48" s="5">
        <f t="shared" ref="G48:G50" si="3">E48*F48</f>
        <v>0</v>
      </c>
      <c r="H48" s="26"/>
      <c r="I48" s="27"/>
    </row>
    <row r="49" spans="1:9" ht="15.95" customHeight="1" x14ac:dyDescent="0.15">
      <c r="A49" s="24" t="s">
        <v>46</v>
      </c>
      <c r="B49" s="25"/>
      <c r="C49" s="6" t="s">
        <v>48</v>
      </c>
      <c r="D49" s="6" t="s">
        <v>50</v>
      </c>
      <c r="E49" s="6">
        <v>6</v>
      </c>
      <c r="F49" s="4">
        <v>0</v>
      </c>
      <c r="G49" s="5">
        <f t="shared" si="3"/>
        <v>0</v>
      </c>
      <c r="H49" s="26"/>
      <c r="I49" s="27"/>
    </row>
    <row r="50" spans="1:9" ht="15.95" customHeight="1" x14ac:dyDescent="0.15">
      <c r="A50" s="24" t="s">
        <v>46</v>
      </c>
      <c r="B50" s="25"/>
      <c r="C50" s="6" t="s">
        <v>49</v>
      </c>
      <c r="D50" s="6" t="s">
        <v>50</v>
      </c>
      <c r="E50" s="6">
        <v>6</v>
      </c>
      <c r="F50" s="4">
        <v>0</v>
      </c>
      <c r="G50" s="5">
        <f t="shared" si="3"/>
        <v>0</v>
      </c>
      <c r="H50" s="26"/>
      <c r="I50" s="27"/>
    </row>
    <row r="51" spans="1:9" ht="15.95" customHeight="1" x14ac:dyDescent="0.15">
      <c r="A51" s="28" t="s">
        <v>51</v>
      </c>
      <c r="B51" s="29"/>
      <c r="C51" s="30"/>
      <c r="D51" s="30"/>
      <c r="E51" s="30"/>
      <c r="F51" s="30"/>
      <c r="G51" s="30"/>
      <c r="H51" s="30"/>
      <c r="I51" s="31"/>
    </row>
    <row r="52" spans="1:9" ht="15.95" customHeight="1" x14ac:dyDescent="0.15">
      <c r="A52" s="32"/>
      <c r="B52" s="33"/>
      <c r="C52" s="33"/>
      <c r="D52" s="33"/>
      <c r="E52" s="33"/>
      <c r="F52" s="33"/>
      <c r="G52" s="33"/>
      <c r="H52" s="33"/>
      <c r="I52" s="34"/>
    </row>
    <row r="53" spans="1:9" ht="15.95" customHeight="1" x14ac:dyDescent="0.15">
      <c r="A53" s="20" t="s">
        <v>21</v>
      </c>
      <c r="B53" s="21"/>
      <c r="C53" s="12"/>
      <c r="D53" s="12"/>
      <c r="E53" s="12"/>
      <c r="F53" s="13"/>
      <c r="G53" s="14">
        <f>G48+G49+G50</f>
        <v>0</v>
      </c>
      <c r="H53" s="22"/>
      <c r="I53" s="23"/>
    </row>
    <row r="54" spans="1:9" ht="25.5" customHeight="1" thickBot="1" x14ac:dyDescent="0.2">
      <c r="A54" s="16" t="s">
        <v>17</v>
      </c>
      <c r="B54" s="17"/>
      <c r="C54" s="8"/>
      <c r="D54" s="8"/>
      <c r="E54" s="8"/>
      <c r="F54" s="8"/>
      <c r="G54" s="9">
        <f>G53+G46+G34+G22</f>
        <v>0</v>
      </c>
      <c r="H54" s="18"/>
      <c r="I54" s="19"/>
    </row>
    <row r="55" spans="1:9" ht="12.75" thickTop="1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</sheetData>
  <mergeCells count="96">
    <mergeCell ref="A1:I1"/>
    <mergeCell ref="B3:D3"/>
    <mergeCell ref="B4:D4"/>
    <mergeCell ref="B5:F5"/>
    <mergeCell ref="G5:I5"/>
    <mergeCell ref="G6:I6"/>
    <mergeCell ref="A7:C7"/>
    <mergeCell ref="G7:I7"/>
    <mergeCell ref="A8:C9"/>
    <mergeCell ref="D8:G9"/>
    <mergeCell ref="H8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22:B22"/>
    <mergeCell ref="H22:I22"/>
    <mergeCell ref="A18:B18"/>
    <mergeCell ref="A19:B19"/>
    <mergeCell ref="A20:B20"/>
    <mergeCell ref="A21:B21"/>
    <mergeCell ref="H18:I18"/>
    <mergeCell ref="H19:I19"/>
    <mergeCell ref="H20:I20"/>
    <mergeCell ref="H21:I21"/>
    <mergeCell ref="A23:B23"/>
    <mergeCell ref="H23:I23"/>
    <mergeCell ref="A24:B24"/>
    <mergeCell ref="H24:I24"/>
    <mergeCell ref="A25:B25"/>
    <mergeCell ref="H25:I25"/>
    <mergeCell ref="A32:B32"/>
    <mergeCell ref="H32:I32"/>
    <mergeCell ref="A26:B26"/>
    <mergeCell ref="H26:I26"/>
    <mergeCell ref="A27:B27"/>
    <mergeCell ref="H27:I27"/>
    <mergeCell ref="A28:B28"/>
    <mergeCell ref="H28:I28"/>
    <mergeCell ref="A29:B29"/>
    <mergeCell ref="A30:B30"/>
    <mergeCell ref="H30:I30"/>
    <mergeCell ref="A31:B31"/>
    <mergeCell ref="H31:I31"/>
    <mergeCell ref="A33:B33"/>
    <mergeCell ref="H33:I33"/>
    <mergeCell ref="A34:B34"/>
    <mergeCell ref="H34:I34"/>
    <mergeCell ref="A35:B35"/>
    <mergeCell ref="H35:I35"/>
    <mergeCell ref="A42:B42"/>
    <mergeCell ref="H42:I42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54:B54"/>
    <mergeCell ref="H54:I54"/>
    <mergeCell ref="A53:B53"/>
    <mergeCell ref="H53:I53"/>
    <mergeCell ref="A49:B49"/>
    <mergeCell ref="H49:I49"/>
    <mergeCell ref="A50:B50"/>
    <mergeCell ref="H50:I50"/>
    <mergeCell ref="A51:I52"/>
  </mergeCells>
  <phoneticPr fontId="2" type="noConversion"/>
  <conditionalFormatting sqref="D15">
    <cfRule type="cellIs" dxfId="2" priority="5" stopIfTrue="1" operator="equal">
      <formula>0</formula>
    </cfRule>
  </conditionalFormatting>
  <conditionalFormatting sqref="D27">
    <cfRule type="cellIs" dxfId="1" priority="1" stopIfTrue="1" operator="equal">
      <formula>0</formula>
    </cfRule>
  </conditionalFormatting>
  <conditionalFormatting sqref="D39">
    <cfRule type="cellIs" dxfId="0" priority="3" stopIfTrue="1" operator="equal">
      <formula>0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2024-09-04T04:10:10Z</cp:lastPrinted>
  <dcterms:created xsi:type="dcterms:W3CDTF">2019-10-11T02:11:11Z</dcterms:created>
  <dcterms:modified xsi:type="dcterms:W3CDTF">2024-09-04T04:13:12Z</dcterms:modified>
</cp:coreProperties>
</file>